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f\Documents\Excel\"/>
    </mc:Choice>
  </mc:AlternateContent>
  <bookViews>
    <workbookView xWindow="0" yWindow="0" windowWidth="28800" windowHeight="12300"/>
  </bookViews>
  <sheets>
    <sheet name="List1" sheetId="1" r:id="rId1"/>
  </sheets>
  <definedNames>
    <definedName name="EUR">List1!$E$5</definedName>
    <definedName name="GBP">List1!$E$7</definedName>
    <definedName name="CHF">List1!$E$9</definedName>
    <definedName name="JPY">List1!$E$10</definedName>
    <definedName name="Kč">List1!$C$12:$C$18</definedName>
    <definedName name="USD">List1!$E$6</definedName>
    <definedName name="Zt">List1!$E$8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I13" i="1" l="1"/>
  <c r="I14" i="1"/>
  <c r="I15" i="1"/>
  <c r="I16" i="1"/>
  <c r="I18" i="1"/>
  <c r="I12" i="1"/>
  <c r="G13" i="1"/>
  <c r="H13" i="1"/>
  <c r="G14" i="1"/>
  <c r="H14" i="1"/>
  <c r="G15" i="1"/>
  <c r="H15" i="1"/>
  <c r="G16" i="1"/>
  <c r="H16" i="1"/>
  <c r="G18" i="1"/>
  <c r="H18" i="1"/>
  <c r="H12" i="1"/>
  <c r="G12" i="1"/>
  <c r="F13" i="1"/>
  <c r="F14" i="1"/>
  <c r="F15" i="1"/>
  <c r="F16" i="1"/>
  <c r="F18" i="1"/>
  <c r="F12" i="1"/>
  <c r="E13" i="1"/>
  <c r="E14" i="1"/>
  <c r="E15" i="1"/>
  <c r="E16" i="1"/>
  <c r="E18" i="1"/>
  <c r="E12" i="1"/>
  <c r="D13" i="1"/>
  <c r="D14" i="1"/>
  <c r="D15" i="1"/>
  <c r="D16" i="1"/>
  <c r="D18" i="1"/>
  <c r="C13" i="1"/>
  <c r="C14" i="1"/>
  <c r="C15" i="1"/>
  <c r="C16" i="1"/>
  <c r="C17" i="1"/>
  <c r="F17" i="1" s="1"/>
  <c r="C18" i="1"/>
  <c r="C12" i="1"/>
  <c r="H17" i="1" l="1"/>
  <c r="E17" i="1"/>
  <c r="I17" i="1"/>
  <c r="D17" i="1"/>
  <c r="G17" i="1"/>
</calcChain>
</file>

<file path=xl/sharedStrings.xml><?xml version="1.0" encoding="utf-8"?>
<sst xmlns="http://schemas.openxmlformats.org/spreadsheetml/2006/main" count="43" uniqueCount="28">
  <si>
    <t>Kurzovní lístek</t>
  </si>
  <si>
    <t>Země</t>
  </si>
  <si>
    <t>Kód</t>
  </si>
  <si>
    <t>Název</t>
  </si>
  <si>
    <t>Množství</t>
  </si>
  <si>
    <t>Prodej</t>
  </si>
  <si>
    <t>ČR</t>
  </si>
  <si>
    <t>KČ</t>
  </si>
  <si>
    <t>koruna</t>
  </si>
  <si>
    <t>Evropská unie</t>
  </si>
  <si>
    <t>EUR</t>
  </si>
  <si>
    <t>euro</t>
  </si>
  <si>
    <t>USA</t>
  </si>
  <si>
    <t>USD</t>
  </si>
  <si>
    <t>dolar</t>
  </si>
  <si>
    <t>Velká Británie</t>
  </si>
  <si>
    <t>GBP</t>
  </si>
  <si>
    <t>libra</t>
  </si>
  <si>
    <t>Polsko</t>
  </si>
  <si>
    <t>Zt</t>
  </si>
  <si>
    <t>zloty</t>
  </si>
  <si>
    <t>Švýcarsko</t>
  </si>
  <si>
    <t>CHF</t>
  </si>
  <si>
    <t>frank</t>
  </si>
  <si>
    <t>Japonsko</t>
  </si>
  <si>
    <t>JPY</t>
  </si>
  <si>
    <t>jen</t>
  </si>
  <si>
    <t>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</si>
</sst>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0" fillId="3" borderId="1" xfId="0" applyFill="1" applyBorder="1" applyProtection="1">
      <protection hidden="1"/>
    </xf>
    <xf numFmtId="4" fontId="0" fillId="0" borderId="0" xfId="0" applyNumberFormat="1" applyProtection="1">
      <protection hidden="1"/>
    </xf>
    <xf numFmtId="4" fontId="0" fillId="4" borderId="0" xfId="0" applyNumberFormat="1" applyFill="1" applyProtection="1"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60" zoomScaleNormal="160" workbookViewId="0">
      <selection activeCell="F6" sqref="F6"/>
    </sheetView>
  </sheetViews>
  <sheetFormatPr defaultRowHeight="15" x14ac:dyDescent="0.25"/>
  <cols>
    <col min="1" max="1" width="13.85546875" style="1" bestFit="1" customWidth="1"/>
    <col min="2" max="16384" width="9.140625" style="1"/>
  </cols>
  <sheetData>
    <row r="1" spans="1:9" ht="2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21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9" x14ac:dyDescent="0.25">
      <c r="A4" s="1" t="s">
        <v>6</v>
      </c>
      <c r="B4" s="1" t="s">
        <v>7</v>
      </c>
      <c r="C4" s="1" t="s">
        <v>8</v>
      </c>
      <c r="D4" s="1">
        <v>1</v>
      </c>
      <c r="E4" s="1">
        <v>1</v>
      </c>
    </row>
    <row r="5" spans="1:9" x14ac:dyDescent="0.25">
      <c r="A5" s="1" t="s">
        <v>9</v>
      </c>
      <c r="B5" s="1" t="s">
        <v>10</v>
      </c>
      <c r="C5" s="1" t="s">
        <v>11</v>
      </c>
      <c r="D5" s="1">
        <v>1</v>
      </c>
      <c r="E5" s="7">
        <v>26.1</v>
      </c>
    </row>
    <row r="6" spans="1:9" x14ac:dyDescent="0.25">
      <c r="A6" s="1" t="s">
        <v>12</v>
      </c>
      <c r="B6" s="1" t="s">
        <v>13</v>
      </c>
      <c r="C6" s="1" t="s">
        <v>14</v>
      </c>
      <c r="D6" s="1">
        <v>1</v>
      </c>
      <c r="E6" s="7">
        <v>21.786999999999999</v>
      </c>
    </row>
    <row r="7" spans="1:9" x14ac:dyDescent="0.25">
      <c r="A7" s="1" t="s">
        <v>15</v>
      </c>
      <c r="B7" s="1" t="s">
        <v>16</v>
      </c>
      <c r="C7" s="1" t="s">
        <v>17</v>
      </c>
      <c r="D7" s="1">
        <v>1</v>
      </c>
      <c r="E7" s="7">
        <v>28.922999999999998</v>
      </c>
    </row>
    <row r="8" spans="1:9" x14ac:dyDescent="0.25">
      <c r="A8" s="1" t="s">
        <v>18</v>
      </c>
      <c r="B8" s="1" t="s">
        <v>19</v>
      </c>
      <c r="C8" s="1" t="s">
        <v>20</v>
      </c>
      <c r="D8" s="1">
        <v>1</v>
      </c>
      <c r="E8" s="7">
        <v>6.0990000000000002</v>
      </c>
    </row>
    <row r="9" spans="1:9" x14ac:dyDescent="0.25">
      <c r="A9" s="1" t="s">
        <v>21</v>
      </c>
      <c r="B9" s="1" t="s">
        <v>22</v>
      </c>
      <c r="C9" s="1" t="s">
        <v>23</v>
      </c>
      <c r="D9" s="1">
        <v>1</v>
      </c>
      <c r="E9" s="7">
        <v>22.702999999999999</v>
      </c>
    </row>
    <row r="10" spans="1:9" x14ac:dyDescent="0.25">
      <c r="A10" s="1" t="s">
        <v>24</v>
      </c>
      <c r="B10" s="1" t="s">
        <v>25</v>
      </c>
      <c r="C10" s="1" t="s">
        <v>26</v>
      </c>
      <c r="D10" s="1">
        <v>100</v>
      </c>
      <c r="E10" s="7">
        <v>19.803999999999998</v>
      </c>
    </row>
    <row r="11" spans="1:9" x14ac:dyDescent="0.25">
      <c r="A11" s="4" t="s">
        <v>2</v>
      </c>
      <c r="B11" s="4" t="s">
        <v>27</v>
      </c>
      <c r="C11" s="4" t="s">
        <v>7</v>
      </c>
      <c r="D11" s="4" t="s">
        <v>10</v>
      </c>
      <c r="E11" s="4" t="s">
        <v>13</v>
      </c>
      <c r="F11" s="4" t="s">
        <v>16</v>
      </c>
      <c r="G11" s="4" t="s">
        <v>19</v>
      </c>
      <c r="H11" s="4" t="s">
        <v>22</v>
      </c>
      <c r="I11" s="4" t="s">
        <v>25</v>
      </c>
    </row>
    <row r="12" spans="1:9" x14ac:dyDescent="0.25">
      <c r="A12" s="1" t="s">
        <v>7</v>
      </c>
      <c r="B12" s="5">
        <v>100</v>
      </c>
      <c r="C12" s="6">
        <f>B12*E4/D4</f>
        <v>100</v>
      </c>
      <c r="D12" s="5">
        <f>Kč/EUR</f>
        <v>3.8314176245210727</v>
      </c>
      <c r="E12" s="5">
        <f t="shared" ref="E12:E18" si="0">Kč/USD</f>
        <v>4.5898930554918076</v>
      </c>
      <c r="F12" s="5">
        <f t="shared" ref="F12:F18" si="1">Kč/GBP</f>
        <v>3.457456003872351</v>
      </c>
      <c r="G12" s="5">
        <f t="shared" ref="G12:G18" si="2">Kč/Zt</f>
        <v>16.396130513198884</v>
      </c>
      <c r="H12" s="5">
        <f t="shared" ref="H12:H18" si="3">Kč/CHF</f>
        <v>4.4047042241113514</v>
      </c>
      <c r="I12" s="5">
        <f t="shared" ref="I12:I18" si="4">Kč/JPY*100</f>
        <v>504.94849525348417</v>
      </c>
    </row>
    <row r="13" spans="1:9" x14ac:dyDescent="0.25">
      <c r="A13" s="1" t="s">
        <v>10</v>
      </c>
      <c r="B13" s="5">
        <v>100</v>
      </c>
      <c r="C13" s="5">
        <f t="shared" ref="C13:C18" si="5">B13*E5/D5</f>
        <v>2610</v>
      </c>
      <c r="D13" s="6">
        <f t="shared" ref="D12:D18" si="6">Kč/EUR</f>
        <v>100</v>
      </c>
      <c r="E13" s="5">
        <f t="shared" si="0"/>
        <v>119.79620874833617</v>
      </c>
      <c r="F13" s="5">
        <f t="shared" si="1"/>
        <v>90.239601701068352</v>
      </c>
      <c r="G13" s="5">
        <f t="shared" si="2"/>
        <v>427.93900639449089</v>
      </c>
      <c r="H13" s="5">
        <f t="shared" si="3"/>
        <v>114.96278024930626</v>
      </c>
      <c r="I13" s="5">
        <f t="shared" si="4"/>
        <v>13179.155726115936</v>
      </c>
    </row>
    <row r="14" spans="1:9" x14ac:dyDescent="0.25">
      <c r="A14" s="1" t="s">
        <v>13</v>
      </c>
      <c r="B14" s="5">
        <v>100</v>
      </c>
      <c r="C14" s="5">
        <f t="shared" si="5"/>
        <v>2178.6999999999998</v>
      </c>
      <c r="D14" s="5">
        <f t="shared" si="6"/>
        <v>83.475095785440601</v>
      </c>
      <c r="E14" s="6">
        <f t="shared" si="0"/>
        <v>100</v>
      </c>
      <c r="F14" s="5">
        <f t="shared" si="1"/>
        <v>75.327593956366897</v>
      </c>
      <c r="G14" s="5">
        <f t="shared" si="2"/>
        <v>357.22249549106408</v>
      </c>
      <c r="H14" s="5">
        <f t="shared" si="3"/>
        <v>95.965290930713991</v>
      </c>
      <c r="I14" s="5">
        <f t="shared" si="4"/>
        <v>11001.312866087659</v>
      </c>
    </row>
    <row r="15" spans="1:9" x14ac:dyDescent="0.25">
      <c r="A15" s="1" t="s">
        <v>16</v>
      </c>
      <c r="B15" s="5">
        <v>100</v>
      </c>
      <c r="C15" s="5">
        <f t="shared" si="5"/>
        <v>2892.2999999999997</v>
      </c>
      <c r="D15" s="5">
        <f t="shared" si="6"/>
        <v>110.81609195402297</v>
      </c>
      <c r="E15" s="5">
        <f t="shared" si="0"/>
        <v>132.75347684398952</v>
      </c>
      <c r="F15" s="6">
        <f t="shared" si="1"/>
        <v>100</v>
      </c>
      <c r="G15" s="5">
        <f t="shared" si="2"/>
        <v>474.2252828332513</v>
      </c>
      <c r="H15" s="5">
        <f t="shared" si="3"/>
        <v>127.39726027397259</v>
      </c>
      <c r="I15" s="5">
        <f t="shared" si="4"/>
        <v>14604.625328216522</v>
      </c>
    </row>
    <row r="16" spans="1:9" x14ac:dyDescent="0.25">
      <c r="A16" s="1" t="s">
        <v>19</v>
      </c>
      <c r="B16" s="5">
        <v>100</v>
      </c>
      <c r="C16" s="5">
        <f t="shared" si="5"/>
        <v>609.9</v>
      </c>
      <c r="D16" s="5">
        <f t="shared" si="6"/>
        <v>23.367816091954023</v>
      </c>
      <c r="E16" s="5">
        <f t="shared" si="0"/>
        <v>27.99375774544453</v>
      </c>
      <c r="F16" s="5">
        <f t="shared" si="1"/>
        <v>21.087024167617468</v>
      </c>
      <c r="G16" s="6">
        <f t="shared" si="2"/>
        <v>100</v>
      </c>
      <c r="H16" s="5">
        <f t="shared" si="3"/>
        <v>26.864291062855131</v>
      </c>
      <c r="I16" s="5">
        <f t="shared" si="4"/>
        <v>3079.680872551</v>
      </c>
    </row>
    <row r="17" spans="1:9" x14ac:dyDescent="0.25">
      <c r="A17" s="1" t="s">
        <v>22</v>
      </c>
      <c r="B17" s="5">
        <v>100</v>
      </c>
      <c r="C17" s="5">
        <f t="shared" si="5"/>
        <v>2270.2999999999997</v>
      </c>
      <c r="D17" s="5">
        <f t="shared" si="6"/>
        <v>86.9846743295019</v>
      </c>
      <c r="E17" s="5">
        <f t="shared" si="0"/>
        <v>104.20434203883049</v>
      </c>
      <c r="F17" s="5">
        <f t="shared" si="1"/>
        <v>78.494623655913969</v>
      </c>
      <c r="G17" s="5">
        <f t="shared" si="2"/>
        <v>372.24135104115425</v>
      </c>
      <c r="H17" s="6">
        <f t="shared" si="3"/>
        <v>99.999999999999986</v>
      </c>
      <c r="I17" s="5">
        <f t="shared" si="4"/>
        <v>11463.845687739849</v>
      </c>
    </row>
    <row r="18" spans="1:9" x14ac:dyDescent="0.25">
      <c r="A18" s="1" t="s">
        <v>25</v>
      </c>
      <c r="B18" s="5">
        <v>100</v>
      </c>
      <c r="C18" s="5">
        <f t="shared" si="5"/>
        <v>19.803999999999998</v>
      </c>
      <c r="D18" s="5">
        <f t="shared" si="6"/>
        <v>0.75877394636015316</v>
      </c>
      <c r="E18" s="5">
        <f t="shared" si="0"/>
        <v>0.90898242070959745</v>
      </c>
      <c r="F18" s="5">
        <f t="shared" si="1"/>
        <v>0.68471458700688037</v>
      </c>
      <c r="G18" s="5">
        <f t="shared" si="2"/>
        <v>3.247089686833907</v>
      </c>
      <c r="H18" s="5">
        <f t="shared" si="3"/>
        <v>0.87230762454301192</v>
      </c>
      <c r="I18" s="6">
        <f t="shared" si="4"/>
        <v>100</v>
      </c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List1</vt:lpstr>
      <vt:lpstr>EUR</vt:lpstr>
      <vt:lpstr>GBP</vt:lpstr>
      <vt:lpstr>CHF</vt:lpstr>
      <vt:lpstr>JPY</vt:lpstr>
      <vt:lpstr>Kč</vt:lpstr>
      <vt:lpstr>USD</vt:lpstr>
      <vt:lpstr>Zt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Dlouhý</dc:creator>
  <cp:lastModifiedBy>Josef Dlouhý</cp:lastModifiedBy>
  <cp:lastPrinted>2017-09-14T09:37:02Z</cp:lastPrinted>
  <dcterms:created xsi:type="dcterms:W3CDTF">2017-09-14T08:25:09Z</dcterms:created>
  <dcterms:modified xsi:type="dcterms:W3CDTF">2019-01-22T14:35:51Z</dcterms:modified>
</cp:coreProperties>
</file>