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f\Desktop\Výuka\sexta\"/>
    </mc:Choice>
  </mc:AlternateContent>
  <bookViews>
    <workbookView xWindow="0" yWindow="0" windowWidth="28800" windowHeight="11775"/>
  </bookViews>
  <sheets>
    <sheet name="Formulář" sheetId="1" r:id="rId1"/>
    <sheet name="pomocná tabulka" sheetId="2" r:id="rId2"/>
  </sheets>
  <definedNames>
    <definedName name="barva">'pomocná tabulka'!$B$6</definedName>
    <definedName name="značka">'pomocná tabulka'!$B$2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D13" i="2"/>
  <c r="D9" i="2"/>
  <c r="D8" i="2"/>
  <c r="D7" i="2"/>
  <c r="D6" i="2"/>
  <c r="D4" i="2"/>
  <c r="D3" i="2"/>
  <c r="D2" i="2"/>
  <c r="C17" i="1" l="1"/>
</calcChain>
</file>

<file path=xl/sharedStrings.xml><?xml version="1.0" encoding="utf-8"?>
<sst xmlns="http://schemas.openxmlformats.org/spreadsheetml/2006/main" count="19" uniqueCount="19">
  <si>
    <t>položka</t>
  </si>
  <si>
    <t>opel</t>
  </si>
  <si>
    <t>renault</t>
  </si>
  <si>
    <t>škoda</t>
  </si>
  <si>
    <t>bílá</t>
  </si>
  <si>
    <t>modrá</t>
  </si>
  <si>
    <t>červená</t>
  </si>
  <si>
    <t>metalíza</t>
  </si>
  <si>
    <t>airbag</t>
  </si>
  <si>
    <t>klimatizace</t>
  </si>
  <si>
    <t>kožená sedadla</t>
  </si>
  <si>
    <t>propojená buňka</t>
  </si>
  <si>
    <t>cena</t>
  </si>
  <si>
    <t>označená položka</t>
  </si>
  <si>
    <t>Výpočet ceny objednávky:</t>
  </si>
  <si>
    <t>Zvolte značku:</t>
  </si>
  <si>
    <t>Vyberte barvu:</t>
  </si>
  <si>
    <t>Celková cena:</t>
  </si>
  <si>
    <t>Počet kusů: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</si>
</sst>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0" fontId="4" fillId="2" borderId="0" xfId="0" applyFont="1" applyFill="1"/>
    <xf numFmtId="5" fontId="4" fillId="2" borderId="0" xfId="1" applyNumberFormat="1" applyFont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pomocná tabulka'!$B$2" fmlaRange="'pomocná tabulka'!$A$2:$A$4" sel="3" val="0"/>
</file>

<file path=xl/ctrlProps/ctrlProp2.xml><?xml version="1.0" encoding="utf-8"?>
<formControlPr xmlns="http://schemas.microsoft.com/office/spreadsheetml/2009/9/main" objectType="Drop" dropLines="4" dropStyle="combo" dx="16" fmlaLink="'pomocná tabulka'!$B$6" fmlaRange="'pomocná tabulka'!$A$6:$A$9" sel="1" val="0"/>
</file>

<file path=xl/ctrlProps/ctrlProp3.xml><?xml version="1.0" encoding="utf-8"?>
<formControlPr xmlns="http://schemas.microsoft.com/office/spreadsheetml/2009/9/main" objectType="CheckBox" fmlaLink="'pomocná tabulka'!$B$11" lockText="1"/>
</file>

<file path=xl/ctrlProps/ctrlProp4.xml><?xml version="1.0" encoding="utf-8"?>
<formControlPr xmlns="http://schemas.microsoft.com/office/spreadsheetml/2009/9/main" objectType="CheckBox" fmlaLink="'pomocná tabulka'!$B$12" lockText="1"/>
</file>

<file path=xl/ctrlProps/ctrlProp5.xml><?xml version="1.0" encoding="utf-8"?>
<formControlPr xmlns="http://schemas.microsoft.com/office/spreadsheetml/2009/9/main" objectType="CheckBox" checked="Checked" fmlaLink="'pomocná tabulka'!$B$13" lockText="1"/>
</file>

<file path=xl/ctrlProps/ctrlProp6.xml><?xml version="1.0" encoding="utf-8"?>
<formControlPr xmlns="http://schemas.microsoft.com/office/spreadsheetml/2009/9/main" objectType="Spin" dx="22" fmlaLink="$E$13" max="10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114300</xdr:rowOff>
        </xdr:from>
        <xdr:to>
          <xdr:col>2</xdr:col>
          <xdr:colOff>628650</xdr:colOff>
          <xdr:row>4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104775</xdr:rowOff>
        </xdr:from>
        <xdr:to>
          <xdr:col>2</xdr:col>
          <xdr:colOff>609600</xdr:colOff>
          <xdr:row>8</xdr:row>
          <xdr:rowOff>114300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10</xdr:row>
          <xdr:rowOff>47625</xdr:rowOff>
        </xdr:from>
        <xdr:to>
          <xdr:col>2</xdr:col>
          <xdr:colOff>942975</xdr:colOff>
          <xdr:row>11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airbag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12</xdr:row>
          <xdr:rowOff>0</xdr:rowOff>
        </xdr:from>
        <xdr:to>
          <xdr:col>1</xdr:col>
          <xdr:colOff>590550</xdr:colOff>
          <xdr:row>13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klimatizace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13</xdr:row>
          <xdr:rowOff>171450</xdr:rowOff>
        </xdr:from>
        <xdr:to>
          <xdr:col>2</xdr:col>
          <xdr:colOff>942975</xdr:colOff>
          <xdr:row>15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kožená sedadla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11</xdr:row>
          <xdr:rowOff>104775</xdr:rowOff>
        </xdr:from>
        <xdr:to>
          <xdr:col>3</xdr:col>
          <xdr:colOff>542925</xdr:colOff>
          <xdr:row>13</xdr:row>
          <xdr:rowOff>47625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58614</xdr:colOff>
      <xdr:row>2</xdr:row>
      <xdr:rowOff>9615</xdr:rowOff>
    </xdr:from>
    <xdr:to>
      <xdr:col>8</xdr:col>
      <xdr:colOff>5861</xdr:colOff>
      <xdr:row>7</xdr:row>
      <xdr:rowOff>89754</xdr:rowOff>
    </xdr:to>
    <xdr:pic>
      <xdr:nvPicPr>
        <xdr:cNvPr id="3" name="Obrázek 2" descr="File:Red Lamborghini.svg - Wikimedia Common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2633" y="463884"/>
          <a:ext cx="2643555" cy="1032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abSelected="1" zoomScale="130" zoomScaleNormal="130" workbookViewId="0">
      <selection activeCell="J11" sqref="J11"/>
    </sheetView>
  </sheetViews>
  <sheetFormatPr defaultRowHeight="15" x14ac:dyDescent="0.25"/>
  <cols>
    <col min="3" max="3" width="15.7109375" bestFit="1" customWidth="1"/>
    <col min="5" max="5" width="4" customWidth="1"/>
  </cols>
  <sheetData>
    <row r="1" spans="1:8" ht="21" x14ac:dyDescent="0.35">
      <c r="A1" s="7" t="s">
        <v>14</v>
      </c>
      <c r="B1" s="7"/>
      <c r="C1" s="7"/>
      <c r="D1" s="7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15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 t="s">
        <v>16</v>
      </c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6" t="s">
        <v>18</v>
      </c>
      <c r="D13" s="2"/>
      <c r="E13" s="5">
        <v>1</v>
      </c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ht="18.75" x14ac:dyDescent="0.3">
      <c r="A17" s="3" t="s">
        <v>17</v>
      </c>
      <c r="B17" s="3"/>
      <c r="C17" s="4">
        <f>SUM('pomocná tabulka'!D2:D13)*E13</f>
        <v>318000</v>
      </c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</sheetData>
  <mergeCells count="1">
    <mergeCell ref="A1:D1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0</xdr:col>
                    <xdr:colOff>133350</xdr:colOff>
                    <xdr:row>3</xdr:row>
                    <xdr:rowOff>114300</xdr:rowOff>
                  </from>
                  <to>
                    <xdr:col>2</xdr:col>
                    <xdr:colOff>628650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0</xdr:col>
                    <xdr:colOff>142875</xdr:colOff>
                    <xdr:row>7</xdr:row>
                    <xdr:rowOff>104775</xdr:rowOff>
                  </from>
                  <to>
                    <xdr:col>2</xdr:col>
                    <xdr:colOff>609600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257175</xdr:colOff>
                    <xdr:row>10</xdr:row>
                    <xdr:rowOff>47625</xdr:rowOff>
                  </from>
                  <to>
                    <xdr:col>2</xdr:col>
                    <xdr:colOff>942975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257175</xdr:colOff>
                    <xdr:row>12</xdr:row>
                    <xdr:rowOff>0</xdr:rowOff>
                  </from>
                  <to>
                    <xdr:col>1</xdr:col>
                    <xdr:colOff>590550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257175</xdr:colOff>
                    <xdr:row>13</xdr:row>
                    <xdr:rowOff>171450</xdr:rowOff>
                  </from>
                  <to>
                    <xdr:col>2</xdr:col>
                    <xdr:colOff>942975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Spinner 11">
              <controlPr defaultSize="0" autoPict="0">
                <anchor moveWithCells="1" sizeWithCells="1">
                  <from>
                    <xdr:col>3</xdr:col>
                    <xdr:colOff>200025</xdr:colOff>
                    <xdr:row>11</xdr:row>
                    <xdr:rowOff>104775</xdr:rowOff>
                  </from>
                  <to>
                    <xdr:col>3</xdr:col>
                    <xdr:colOff>542925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220" zoomScaleNormal="220" workbookViewId="0">
      <selection activeCell="D3" sqref="D3"/>
    </sheetView>
  </sheetViews>
  <sheetFormatPr defaultRowHeight="15" x14ac:dyDescent="0.25"/>
  <cols>
    <col min="1" max="1" width="14.7109375" bestFit="1" customWidth="1"/>
    <col min="2" max="2" width="16.140625" bestFit="1" customWidth="1"/>
    <col min="4" max="4" width="16.7109375" bestFit="1" customWidth="1"/>
  </cols>
  <sheetData>
    <row r="1" spans="1:4" x14ac:dyDescent="0.25">
      <c r="A1" t="s">
        <v>0</v>
      </c>
      <c r="B1" t="s">
        <v>11</v>
      </c>
      <c r="C1" t="s">
        <v>12</v>
      </c>
      <c r="D1" t="s">
        <v>13</v>
      </c>
    </row>
    <row r="2" spans="1:4" x14ac:dyDescent="0.25">
      <c r="A2" t="s">
        <v>1</v>
      </c>
      <c r="B2">
        <v>3</v>
      </c>
      <c r="C2" s="1">
        <v>390000</v>
      </c>
      <c r="D2">
        <f>IF(značka=1,C2,0)</f>
        <v>0</v>
      </c>
    </row>
    <row r="3" spans="1:4" x14ac:dyDescent="0.25">
      <c r="A3" t="s">
        <v>2</v>
      </c>
      <c r="C3" s="1">
        <v>380000</v>
      </c>
      <c r="D3">
        <f>IF(značka=2,C3,0)</f>
        <v>0</v>
      </c>
    </row>
    <row r="4" spans="1:4" x14ac:dyDescent="0.25">
      <c r="A4" t="s">
        <v>3</v>
      </c>
      <c r="C4" s="1">
        <v>290000</v>
      </c>
      <c r="D4">
        <f>IF(značka=3,C4,0)</f>
        <v>290000</v>
      </c>
    </row>
    <row r="5" spans="1:4" x14ac:dyDescent="0.25">
      <c r="C5" s="1"/>
    </row>
    <row r="6" spans="1:4" x14ac:dyDescent="0.25">
      <c r="A6" t="s">
        <v>4</v>
      </c>
      <c r="B6">
        <v>1</v>
      </c>
      <c r="C6" s="1">
        <v>0</v>
      </c>
      <c r="D6">
        <f>IF(barva=1,C6,0)</f>
        <v>0</v>
      </c>
    </row>
    <row r="7" spans="1:4" x14ac:dyDescent="0.25">
      <c r="A7" t="s">
        <v>5</v>
      </c>
      <c r="C7" s="1">
        <v>15000</v>
      </c>
      <c r="D7">
        <f>IF(barva=2,C7,0)</f>
        <v>0</v>
      </c>
    </row>
    <row r="8" spans="1:4" x14ac:dyDescent="0.25">
      <c r="A8" t="s">
        <v>6</v>
      </c>
      <c r="C8" s="1">
        <v>12000</v>
      </c>
      <c r="D8">
        <f>IF(barva=3,C8,0)</f>
        <v>0</v>
      </c>
    </row>
    <row r="9" spans="1:4" x14ac:dyDescent="0.25">
      <c r="A9" t="s">
        <v>7</v>
      </c>
      <c r="C9" s="1">
        <v>25000</v>
      </c>
      <c r="D9">
        <f>IF(barva=4,C9,0)</f>
        <v>0</v>
      </c>
    </row>
    <row r="10" spans="1:4" x14ac:dyDescent="0.25">
      <c r="C10" s="1"/>
    </row>
    <row r="11" spans="1:4" x14ac:dyDescent="0.25">
      <c r="A11" t="s">
        <v>8</v>
      </c>
      <c r="B11" t="b">
        <v>0</v>
      </c>
      <c r="C11" s="1">
        <v>25000</v>
      </c>
      <c r="D11">
        <f>IF(B11=TRUE,C11,0)</f>
        <v>0</v>
      </c>
    </row>
    <row r="12" spans="1:4" x14ac:dyDescent="0.25">
      <c r="A12" t="s">
        <v>9</v>
      </c>
      <c r="B12" t="b">
        <v>0</v>
      </c>
      <c r="C12" s="1">
        <v>38000</v>
      </c>
      <c r="D12">
        <f t="shared" ref="D12:D13" si="0">IF(B12=TRUE,C12,0)</f>
        <v>0</v>
      </c>
    </row>
    <row r="13" spans="1:4" x14ac:dyDescent="0.25">
      <c r="A13" t="s">
        <v>10</v>
      </c>
      <c r="B13" t="b">
        <v>1</v>
      </c>
      <c r="C13" s="1">
        <v>28000</v>
      </c>
      <c r="D13">
        <f t="shared" si="0"/>
        <v>28000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</vt:lpstr>
      <vt:lpstr>pomocná tabulka</vt:lpstr>
      <vt:lpstr>barva</vt:lpstr>
      <vt:lpstr>značka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Dlouhý</dc:creator>
  <cp:lastModifiedBy>Josef Dlouhý</cp:lastModifiedBy>
  <dcterms:created xsi:type="dcterms:W3CDTF">2018-10-15T06:14:45Z</dcterms:created>
  <dcterms:modified xsi:type="dcterms:W3CDTF">2018-10-22T06:09:06Z</dcterms:modified>
</cp:coreProperties>
</file>